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<sst xmlns="http://schemas.openxmlformats.org/spreadsheetml/2006/main" count="33" uniqueCount="33">
  <si>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</si>
  <si>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IVM026</t>
  </si>
  <si>
    <t xml:space="preserve">Ud</t>
  </si>
  <si>
    <t xml:space="preserve">Recuperador de calor.</t>
  </si>
  <si>
    <r>
      <rPr>
        <sz val="8.25"/>
        <color rgb="FF000000"/>
        <rFont val="Arial"/>
        <family val="2"/>
      </rPr>
      <t xml:space="preserve">Recuperador de calor aire-aire, modelo PAW-VENTX20H-1 "PANASONIC", caudal de aire nominal a velocidad media/alta 109/155 m³/h, presión estática de aire nominal a velocidad media/alta 50/100 Pa, eficiencia de recuperación calorífica 86%, clase de eficiencia energética A, alimentación monofásica (230V/50Hz), consumo eléctrico nominal 110 W, potencia sonora 49 dBA, dimensiones 260x480x800 mm, peso 25 kg, filtro de aire ePM1 80%, conexiones de 160 mm de diámetro. Regulación: control remoto con pantalla digital, de pared, color negro, modelo PAW-VEN-CTRLB. Instalación en falso techo.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</si>
  <si>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</si>
  <si>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</si>
  <si>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</si>
  <si>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</si>
  <si>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</si>
  <si>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</si>
  <si>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</si>
  <si>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mt42pan100a</t>
  </si>
  <si>
    <t xml:space="preserve">Ud</t>
  </si>
  <si>
    <t xml:space="preserve">Recuperador de calor aire-aire, modelo PAW-VENTX20H-1 "PANASONIC", caudal de aire nominal a velocidad media/alta 109/155 m³/h, presión estática de aire nominal a velocidad media/alta 50/100 Pa, eficiencia de recuperación calorífica 86%, clase de eficiencia energética A, alimentación monofásica (230V/50Hz), consumo eléctrico nominal 110 W, potencia sonora 49 dBA, dimensiones 260x480x800 mm, peso 25 kg, filtro de aire ePM1 80%, conexiones de 160 mm de diámetro.</t>
  </si>
  <si>
    <t xml:space="preserve">mt42pan073a</t>
  </si>
  <si>
    <t xml:space="preserve">Ud</t>
  </si>
  <si>
    <t xml:space="preserve">Control remoto con pantalla digital, de pared, color negro, modelo PAW-VEN-CTRLB "PANASONIC", con sensor de calidad del aire, sensor de temperatura y sensor de humedad.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</si>
  <si>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</si>
  <si>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</si>
  <si>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 Según UNE 211025.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</si>
  <si>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</si>
  <si>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</si>
  <si>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</si>
  <si>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</si>
  <si>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</si>
  <si>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</si>
  <si>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</si>
  <si>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</si>
  <si>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</si>
  <si>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</si>
  <si>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354,82€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</si>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</sst>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1849</v>
      </c>
      <c r="H10" s="12">
        <f ca="1">ROUND(INDIRECT(ADDRESS(ROW()+(0), COLUMN()+(-2), 1))*INDIRECT(ADDRESS(ROW()+(0), COLUMN()+(-1), 1)), 2)</f>
        <v>1849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165</v>
      </c>
      <c r="H11" s="12">
        <f ca="1">ROUND(INDIRECT(ADDRESS(ROW()+(0), COLUMN()+(-2), 1))*INDIRECT(ADDRESS(ROW()+(0), COLUMN()+(-1), 1)), 2)</f>
        <v>165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0.41</v>
      </c>
      <c r="H12" s="12">
        <f ca="1">ROUND(INDIRECT(ADDRESS(ROW()+(0), COLUMN()+(-2), 1))*INDIRECT(ADDRESS(ROW()+(0), COLUMN()+(-1), 1)), 2)</f>
        <v>4.1</v>
      </c>
    </row>
    <row r="13" spans="1:8" ht="76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5</v>
      </c>
      <c r="G13" s="12">
        <v>1.23</v>
      </c>
      <c r="H13" s="12">
        <f ca="1">ROUND(INDIRECT(ADDRESS(ROW()+(0), COLUMN()+(-2), 1))*INDIRECT(ADDRESS(ROW()+(0), COLUMN()+(-1), 1)), 2)</f>
        <v>6.15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22</v>
      </c>
      <c r="H14" s="14">
        <f ca="1">ROUND(INDIRECT(ADDRESS(ROW()+(0), COLUMN()+(-2), 1))*INDIRECT(ADDRESS(ROW()+(0), COLUMN()+(-1), 1)), 2)</f>
        <v>22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2046.25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2046.25</v>
      </c>
      <c r="H17" s="14">
        <f ca="1">ROUND(INDIRECT(ADDRESS(ROW()+(0), COLUMN()+(-2), 1))*INDIRECT(ADDRESS(ROW()+(0), COLUMN()+(-1), 1))/100, 2)</f>
        <v>40.93</v>
      </c>
    </row>
    <row r="18" spans="1:8" ht="13.50" thickBot="1" customHeight="1">
      <c r="A18" s="21" t="s">
        <v>31</v>
      </c>
      <c r="B18" s="21"/>
      <c r="C18" s="22"/>
      <c r="D18" s="22"/>
      <c r="E18" s="23"/>
      <c r="F18" s="24" t="s">
        <v>32</v>
      </c>
      <c r="G18" s="25"/>
      <c r="H18" s="26">
        <f ca="1">ROUND(SUM(INDIRECT(ADDRESS(ROW()+(-1), COLUMN()+(0), 1)),INDIRECT(ADDRESS(ROW()+(-3), COLUMN()+(0), 1))), 2)</f>
        <v>2087.18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